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ED024FCF-8F58-4225-B18A-17BBB1495648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456" xr2:uid="{00000000-000D-0000-FFFF-FFFF00000000}"/>
  </bookViews>
  <sheets>
    <sheet name="EVHP" sheetId="1" r:id="rId1"/>
  </sheets>
  <definedNames>
    <definedName name="ANEXO">#REF!</definedName>
    <definedName name="_xlnm.Print_Area" localSheetId="0">EVHP!$B$2:$G$51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9" i="1" l="1"/>
  <c r="G38" i="1"/>
  <c r="F37" i="1"/>
  <c r="G37" i="1" s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<sst xmlns="http://schemas.openxmlformats.org/spreadsheetml/2006/main" count="39" uniqueCount="29">
  <si>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</si>
  <si>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</si>
  <si>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</si>
  <si>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</si>
  <si>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</si>
  <si>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</si>
  <si>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</si>
  <si>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</si>
  <si>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</si>
  <si>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</si>
  <si>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</si>
  <si>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</si>
  <si>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</si>
  <si>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</si>
  <si>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</si>
  <si>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</si>
  <si>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</si>
  <si>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</si>
  <si>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</si>
  <si>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AUDITORÍA SUPERIOR DEL ESTADO</t>
  </si>
  <si>
    <t xml:space="preserve"> Del 01/ene/2024 Al 31/dic/2024</t>
  </si>
  <si>
    <t>Hacienda Pública / Patrimonio Neto Final de 2024</t>
  </si>
  <si>
    <t>Cambios en el Exceso o Insuficiencia en la Actualización de la Hacienda Pública / Patrimonio Neto de 2024</t>
  </si>
  <si>
    <t>Variaciones de la Hacienda Pública / Patrimonio Generado Neto de 2024</t>
  </si>
  <si>
    <t>Cambios en la Hacienda Pública / Patrimonio Contribuido Neto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</si>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</sst>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46</xdr:row>
      <xdr:rowOff>68580</xdr:rowOff>
    </xdr:from>
    <xdr:to>
      <xdr:col>5</xdr:col>
      <xdr:colOff>842933</xdr:colOff>
      <xdr:row>50</xdr:row>
      <xdr:rowOff>91541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A6D5C2-105D-96A4-ED82-3FE04DBF2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0" y="986790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showGridLines="0" tabSelected="1" topLeftCell="A28" zoomScaleNormal="100" workbookViewId="0">
      <selection activeCell="F44" sqref="F44"/>
    </sheetView>
  </sheetViews>
  <sheetFormatPr baseColWidth="10" defaultColWidth="11.5546875" defaultRowHeight="13.8" x14ac:dyDescent="0.25"/>
  <cols>
    <col min="1" max="1" width="2.5546875" style="26" customWidth="1"/>
    <col min="2" max="2" width="47" style="26" customWidth="1"/>
    <col min="3" max="7" width="28.554687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3" t="s">
        <v>19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8" customHeight="1" thickBot="1" x14ac:dyDescent="0.3">
      <c r="B4" s="39" t="s">
        <v>20</v>
      </c>
      <c r="C4" s="40"/>
      <c r="D4" s="40"/>
      <c r="E4" s="40"/>
      <c r="F4" s="40"/>
      <c r="G4" s="41"/>
    </row>
    <row r="5" spans="2:8" ht="36.6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25</v>
      </c>
      <c r="C7" s="15">
        <f>SUM(C8,C9,C10)</f>
        <v>-1696886.06</v>
      </c>
      <c r="D7" s="12"/>
      <c r="E7" s="20"/>
      <c r="F7" s="12"/>
      <c r="G7" s="4">
        <f>SUM(C7:F7)</f>
        <v>-1696886.06</v>
      </c>
    </row>
    <row r="8" spans="2:8" x14ac:dyDescent="0.25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5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5">
      <c r="B10" s="5" t="s">
        <v>10</v>
      </c>
      <c r="C10" s="16">
        <v>-1696886.06</v>
      </c>
      <c r="D10" s="13"/>
      <c r="E10" s="21"/>
      <c r="F10" s="13"/>
      <c r="G10" s="6">
        <f>SUM(C10:F10)</f>
        <v>-1696886.06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26</v>
      </c>
      <c r="C12" s="12"/>
      <c r="D12" s="15">
        <f>SUM(D14,D15,D16,D17,)</f>
        <v>37439166.040000007</v>
      </c>
      <c r="E12" s="23">
        <f>SUM(E13)</f>
        <v>4344332.2699999996</v>
      </c>
      <c r="F12" s="12"/>
      <c r="G12" s="4">
        <f>SUM(C12:F12)</f>
        <v>41783498.310000002</v>
      </c>
    </row>
    <row r="13" spans="2:8" x14ac:dyDescent="0.25">
      <c r="B13" s="5" t="s">
        <v>11</v>
      </c>
      <c r="C13" s="13"/>
      <c r="D13" s="13"/>
      <c r="E13" s="24">
        <v>4344332.2699999996</v>
      </c>
      <c r="F13" s="13"/>
      <c r="G13" s="6">
        <v>4344332.2699999996</v>
      </c>
    </row>
    <row r="14" spans="2:8" x14ac:dyDescent="0.25">
      <c r="B14" s="5" t="s">
        <v>12</v>
      </c>
      <c r="C14" s="13"/>
      <c r="D14" s="16">
        <v>76876252.980000004</v>
      </c>
      <c r="E14" s="21"/>
      <c r="F14" s="13"/>
      <c r="G14" s="6">
        <f>SUM(C14:F14)</f>
        <v>76876252.980000004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-39437086.939999998</v>
      </c>
      <c r="E17" s="21"/>
      <c r="F17" s="13"/>
      <c r="G17" s="6">
        <f>D17</f>
        <v>-39437086.939999998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27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28</v>
      </c>
      <c r="C23" s="15">
        <f>SUM(C7)</f>
        <v>-1696886.06</v>
      </c>
      <c r="D23" s="15">
        <f>SUM(D12)</f>
        <v>37439166.040000007</v>
      </c>
      <c r="E23" s="23">
        <f>E12</f>
        <v>4344332.2699999996</v>
      </c>
      <c r="F23" s="15">
        <f>SUM(F19)</f>
        <v>0</v>
      </c>
      <c r="G23" s="4">
        <f>SUM(C23:F23)</f>
        <v>40086612.25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5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23</v>
      </c>
      <c r="C30" s="12"/>
      <c r="D30" s="15">
        <f>D32</f>
        <v>4344332.2699999996</v>
      </c>
      <c r="E30" s="23">
        <f>SUM(E31:E35)</f>
        <v>-7640931.5</v>
      </c>
      <c r="F30" s="12"/>
      <c r="G30" s="4">
        <f>SUM(D30:E30)</f>
        <v>-3296599.2300000004</v>
      </c>
    </row>
    <row r="31" spans="2:7" x14ac:dyDescent="0.25">
      <c r="B31" s="5" t="s">
        <v>11</v>
      </c>
      <c r="C31" s="13"/>
      <c r="D31" s="13"/>
      <c r="E31" s="24">
        <v>-1975644.78</v>
      </c>
      <c r="F31" s="13"/>
      <c r="G31" s="6">
        <f t="shared" ref="G31:G35" si="0">SUM(D31:E31)</f>
        <v>-1975644.78</v>
      </c>
    </row>
    <row r="32" spans="2:7" x14ac:dyDescent="0.25">
      <c r="B32" s="5" t="s">
        <v>12</v>
      </c>
      <c r="C32" s="13"/>
      <c r="D32" s="16">
        <v>4344332.2699999996</v>
      </c>
      <c r="E32" s="24">
        <v>-4344332.2699999996</v>
      </c>
      <c r="F32" s="13"/>
      <c r="G32" s="6">
        <f t="shared" si="0"/>
        <v>0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 t="shared" si="0"/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 t="shared" si="0"/>
        <v>0</v>
      </c>
    </row>
    <row r="35" spans="2:7" x14ac:dyDescent="0.25">
      <c r="B35" s="5" t="s">
        <v>15</v>
      </c>
      <c r="C35" s="13"/>
      <c r="D35" s="13"/>
      <c r="E35" s="24">
        <v>-1320954.45</v>
      </c>
      <c r="F35" s="13"/>
      <c r="G35" s="6">
        <f t="shared" si="0"/>
        <v>-1320954.45</v>
      </c>
    </row>
    <row r="36" spans="2:7" x14ac:dyDescent="0.25">
      <c r="B36" s="5"/>
      <c r="C36" s="14"/>
      <c r="D36" s="14"/>
      <c r="E36" s="22"/>
      <c r="F36" s="14"/>
      <c r="G36" s="6"/>
    </row>
    <row r="37" spans="2:7" ht="24" x14ac:dyDescent="0.25">
      <c r="B37" s="31" t="s">
        <v>22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2" t="s">
        <v>21</v>
      </c>
      <c r="C41" s="17">
        <f>SUM(C23,C25)</f>
        <v>-1696886.06</v>
      </c>
      <c r="D41" s="17">
        <f>SUM(D23,D30)</f>
        <v>41783498.310000002</v>
      </c>
      <c r="E41" s="25">
        <f>SUM(E30,E23)</f>
        <v>-3296599.2300000004</v>
      </c>
      <c r="F41" s="17">
        <f>SUM(F37,F23)</f>
        <v>0</v>
      </c>
      <c r="G41" s="7">
        <f>SUM(C41:F41)</f>
        <v>36790013.019999996</v>
      </c>
    </row>
    <row r="42" spans="2:7" x14ac:dyDescent="0.25">
      <c r="B42" s="28" t="s">
        <v>18</v>
      </c>
    </row>
    <row r="43" spans="2:7" s="29" customFormat="1" x14ac:dyDescent="0.25"/>
    <row r="44" spans="2:7" s="29" customFormat="1" x14ac:dyDescent="0.25">
      <c r="B44" s="1"/>
    </row>
    <row r="45" spans="2:7" s="29" customFormat="1" x14ac:dyDescent="0.25">
      <c r="B45" s="30"/>
    </row>
    <row r="46" spans="2:7" s="29" customFormat="1" x14ac:dyDescent="0.25"/>
    <row r="47" spans="2:7" s="29" customFormat="1" x14ac:dyDescent="0.25"/>
    <row r="48" spans="2:7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</sheetData>
  <sheetProtection formatCells="0" formatColumns="0" formatRows="0"/>
  <mergeCells count="3">
    <mergeCell ref="B2:G2"/>
    <mergeCell ref="B3:G3"/>
    <mergeCell ref="B4:G4"/>
  </mergeCells>
  <printOptions horizontalCentered="1"/>
  <pageMargins left="0" right="0" top="0.35433070866141736" bottom="0.35433070866141736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2025-01-28T20:01:45Z</cp:lastPrinted>
  <dcterms:created xsi:type="dcterms:W3CDTF">2019-12-06T17:20:35Z</dcterms:created>
  <dcterms:modified xsi:type="dcterms:W3CDTF">2025-01-28T20:01:51Z</dcterms:modified>
</cp:coreProperties>
</file>